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7112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1" i="1" l="1"/>
  <c r="J21" i="1"/>
  <c r="J22" i="1" s="1"/>
  <c r="I22" i="1"/>
  <c r="H22" i="1"/>
</calcChain>
</file>

<file path=xl/sharedStrings.xml><?xml version="1.0" encoding="utf-8"?>
<sst xmlns="http://schemas.openxmlformats.org/spreadsheetml/2006/main" count="63" uniqueCount="36">
  <si>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</si>
  <si>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</si>
  <si>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</si>
  <si>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</si>
  <si>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</si>
  <si>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на оказание государственной услуги (выполнение работы), тыс. рублей</t>
  </si>
  <si>
    <t>План (первона-чальный)</t>
  </si>
  <si>
    <t>План (уточнён-ный)</t>
  </si>
  <si>
    <t>Итого:</t>
  </si>
  <si>
    <t>План (первоначальный</t>
  </si>
  <si>
    <t>Факт</t>
  </si>
  <si>
    <t>X</t>
  </si>
  <si>
    <t>Сведения о выполнении государственных заданий на оказание государственных услуг (выполнение работ) за 2022 год</t>
  </si>
  <si>
    <t>Реализация дополнительных профессиональных программ повышения квалификации</t>
  </si>
  <si>
    <t>Количество человеко-часов</t>
  </si>
  <si>
    <t>Человеко-час</t>
  </si>
  <si>
    <t>Оценка качества образования</t>
  </si>
  <si>
    <t>Количество мероприятий</t>
  </si>
  <si>
    <t>Количество разработанных документов</t>
  </si>
  <si>
    <t>Количество разработанных отчетов</t>
  </si>
  <si>
    <t>Единица</t>
  </si>
  <si>
    <t>Организация проведения общественно-значимых мероприятий в сфере образования, науки и молодежной политики</t>
  </si>
  <si>
    <t>Штука</t>
  </si>
  <si>
    <t>Ведение информационных ресурсов и баз данных</t>
  </si>
  <si>
    <t>Количество информационных ресурсов и баз данных</t>
  </si>
  <si>
    <t>Информационно-технологическое обеспечение управления системой образования</t>
  </si>
  <si>
    <t>Количество составленных отчетов</t>
  </si>
  <si>
    <t>Количество обращений</t>
  </si>
  <si>
    <t>Методическое обеспечение образовательной деятельности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</si>
  <si>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</si>
  <si>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участников мероприятий</t>
  </si>
  <si>
    <t>Человек</t>
  </si>
  <si>
    <t>Осуществление издательской деятельности</t>
  </si>
  <si>
    <t>Количество номеров</t>
  </si>
  <si>
    <t>ОГАУ "ИРО"</t>
  </si>
  <si>
    <t>«Развитие и модернизация образования в Ульяновской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</si>
</sst>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5" zoomScaleNormal="100" zoomScaleSheetLayoutView="100" workbookViewId="0">
      <selection activeCell="H22" sqref="H22"/>
    </sheetView>
  </sheetViews>
  <sheetFormatPr defaultColWidth="9.109375" defaultRowHeight="13.8" x14ac:dyDescent="0.25"/>
  <cols>
    <col min="1" max="1" width="9.109375" style="4"/>
    <col min="2" max="2" width="36.5546875" style="4" customWidth="1"/>
    <col min="3" max="3" width="22.5546875" style="4" customWidth="1"/>
    <col min="4" max="4" width="14" style="4" customWidth="1"/>
    <col min="5" max="10" width="10.6640625" style="4" customWidth="1"/>
    <col min="11" max="16384" width="9.109375" style="4"/>
  </cols>
  <sheetData>
    <row r="1" spans="1:10" x14ac:dyDescent="0.25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5" customFormat="1" ht="63.75" customHeight="1" x14ac:dyDescent="0.3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/>
      <c r="H4" s="14" t="s">
        <v>5</v>
      </c>
      <c r="I4" s="14"/>
      <c r="J4" s="14"/>
    </row>
    <row r="5" spans="1:10" s="5" customFormat="1" ht="41.4" x14ac:dyDescent="0.3">
      <c r="A5" s="13"/>
      <c r="B5" s="14"/>
      <c r="C5" s="14"/>
      <c r="D5" s="14"/>
      <c r="E5" s="3" t="s">
        <v>6</v>
      </c>
      <c r="F5" s="3" t="s">
        <v>7</v>
      </c>
      <c r="G5" s="3" t="s">
        <v>10</v>
      </c>
      <c r="H5" s="3" t="s">
        <v>9</v>
      </c>
      <c r="I5" s="3" t="s">
        <v>7</v>
      </c>
      <c r="J5" s="3" t="s">
        <v>10</v>
      </c>
    </row>
    <row r="6" spans="1:10" ht="18" customHeight="1" x14ac:dyDescent="0.2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</row>
    <row r="7" spans="1:10" ht="41.4" x14ac:dyDescent="0.25">
      <c r="A7" s="2">
        <v>1</v>
      </c>
      <c r="B7" s="6" t="s">
        <v>13</v>
      </c>
      <c r="C7" s="6" t="s">
        <v>14</v>
      </c>
      <c r="D7" s="3" t="s">
        <v>15</v>
      </c>
      <c r="E7" s="2">
        <v>1440</v>
      </c>
      <c r="F7" s="2">
        <v>69628</v>
      </c>
      <c r="G7" s="2">
        <v>69844</v>
      </c>
      <c r="H7" s="7">
        <v>14199.5</v>
      </c>
      <c r="I7" s="7">
        <v>97212.3</v>
      </c>
      <c r="J7" s="7">
        <v>97371.199999999997</v>
      </c>
    </row>
    <row r="8" spans="1:10" ht="27.6" x14ac:dyDescent="0.25">
      <c r="A8" s="2">
        <v>2</v>
      </c>
      <c r="B8" s="6" t="s">
        <v>16</v>
      </c>
      <c r="C8" s="6" t="s">
        <v>17</v>
      </c>
      <c r="D8" s="3" t="s">
        <v>20</v>
      </c>
      <c r="E8" s="2">
        <v>2</v>
      </c>
      <c r="F8" s="2">
        <v>2</v>
      </c>
      <c r="G8" s="2">
        <v>2</v>
      </c>
      <c r="H8" s="7">
        <v>19.7</v>
      </c>
      <c r="I8" s="7">
        <v>2.8</v>
      </c>
      <c r="J8" s="7">
        <v>2.8</v>
      </c>
    </row>
    <row r="9" spans="1:10" ht="41.4" x14ac:dyDescent="0.25">
      <c r="A9" s="2">
        <v>3</v>
      </c>
      <c r="B9" s="6" t="s">
        <v>16</v>
      </c>
      <c r="C9" s="6" t="s">
        <v>18</v>
      </c>
      <c r="D9" s="3" t="s">
        <v>20</v>
      </c>
      <c r="E9" s="2">
        <v>50</v>
      </c>
      <c r="F9" s="2">
        <v>50</v>
      </c>
      <c r="G9" s="2">
        <v>50</v>
      </c>
      <c r="H9" s="7">
        <v>493</v>
      </c>
      <c r="I9" s="7">
        <v>69.8</v>
      </c>
      <c r="J9" s="7">
        <v>69.7</v>
      </c>
    </row>
    <row r="10" spans="1:10" ht="27.6" x14ac:dyDescent="0.25">
      <c r="A10" s="2">
        <v>4</v>
      </c>
      <c r="B10" s="6" t="s">
        <v>16</v>
      </c>
      <c r="C10" s="6" t="s">
        <v>19</v>
      </c>
      <c r="D10" s="3" t="s">
        <v>20</v>
      </c>
      <c r="E10" s="2">
        <v>3</v>
      </c>
      <c r="F10" s="2">
        <v>3</v>
      </c>
      <c r="G10" s="2">
        <v>3</v>
      </c>
      <c r="H10" s="7">
        <v>29.6</v>
      </c>
      <c r="I10" s="7">
        <v>4.2</v>
      </c>
      <c r="J10" s="7">
        <v>4.2</v>
      </c>
    </row>
    <row r="11" spans="1:10" ht="55.2" x14ac:dyDescent="0.25">
      <c r="A11" s="2">
        <v>5</v>
      </c>
      <c r="B11" s="6" t="s">
        <v>21</v>
      </c>
      <c r="C11" s="6" t="s">
        <v>17</v>
      </c>
      <c r="D11" s="3" t="s">
        <v>22</v>
      </c>
      <c r="E11" s="2">
        <v>9</v>
      </c>
      <c r="F11" s="2">
        <v>19</v>
      </c>
      <c r="G11" s="2">
        <v>19</v>
      </c>
      <c r="H11" s="7">
        <v>88.7</v>
      </c>
      <c r="I11" s="7">
        <v>26.5</v>
      </c>
      <c r="J11" s="7">
        <v>26.5</v>
      </c>
    </row>
    <row r="12" spans="1:10" ht="41.4" x14ac:dyDescent="0.25">
      <c r="A12" s="2">
        <v>6</v>
      </c>
      <c r="B12" s="6" t="s">
        <v>23</v>
      </c>
      <c r="C12" s="6" t="s">
        <v>24</v>
      </c>
      <c r="D12" s="3" t="s">
        <v>20</v>
      </c>
      <c r="E12" s="2">
        <v>6</v>
      </c>
      <c r="F12" s="2">
        <v>7</v>
      </c>
      <c r="G12" s="2">
        <v>7</v>
      </c>
      <c r="H12" s="7">
        <v>59.2</v>
      </c>
      <c r="I12" s="7">
        <v>9.8000000000000007</v>
      </c>
      <c r="J12" s="7">
        <v>9.8000000000000007</v>
      </c>
    </row>
    <row r="13" spans="1:10" ht="41.4" x14ac:dyDescent="0.25">
      <c r="A13" s="2">
        <v>7</v>
      </c>
      <c r="B13" s="6" t="s">
        <v>25</v>
      </c>
      <c r="C13" s="6" t="s">
        <v>18</v>
      </c>
      <c r="D13" s="3" t="s">
        <v>20</v>
      </c>
      <c r="E13" s="2">
        <v>3</v>
      </c>
      <c r="F13" s="2">
        <v>4</v>
      </c>
      <c r="G13" s="2">
        <v>4</v>
      </c>
      <c r="H13" s="7">
        <v>29.6</v>
      </c>
      <c r="I13" s="7">
        <v>5.6</v>
      </c>
      <c r="J13" s="7">
        <v>5.6</v>
      </c>
    </row>
    <row r="14" spans="1:10" ht="41.4" x14ac:dyDescent="0.25">
      <c r="A14" s="2">
        <v>8</v>
      </c>
      <c r="B14" s="6" t="s">
        <v>25</v>
      </c>
      <c r="C14" s="6" t="s">
        <v>26</v>
      </c>
      <c r="D14" s="3" t="s">
        <v>22</v>
      </c>
      <c r="E14" s="2">
        <v>7</v>
      </c>
      <c r="F14" s="2">
        <v>18</v>
      </c>
      <c r="G14" s="2">
        <v>18</v>
      </c>
      <c r="H14" s="7">
        <v>69</v>
      </c>
      <c r="I14" s="7">
        <v>25.1</v>
      </c>
      <c r="J14" s="7">
        <v>25.1</v>
      </c>
    </row>
    <row r="15" spans="1:10" ht="41.4" x14ac:dyDescent="0.25">
      <c r="A15" s="2">
        <v>9</v>
      </c>
      <c r="B15" s="6" t="s">
        <v>25</v>
      </c>
      <c r="C15" s="6" t="s">
        <v>27</v>
      </c>
      <c r="D15" s="3" t="s">
        <v>20</v>
      </c>
      <c r="E15" s="2">
        <v>10</v>
      </c>
      <c r="F15" s="2">
        <v>94</v>
      </c>
      <c r="G15" s="2">
        <v>98</v>
      </c>
      <c r="H15" s="7">
        <v>98.6</v>
      </c>
      <c r="I15" s="7">
        <v>131.19999999999999</v>
      </c>
      <c r="J15" s="7">
        <v>136.6</v>
      </c>
    </row>
    <row r="16" spans="1:10" ht="27.6" x14ac:dyDescent="0.25">
      <c r="A16" s="2">
        <v>10</v>
      </c>
      <c r="B16" s="6" t="s">
        <v>28</v>
      </c>
      <c r="C16" s="6" t="s">
        <v>17</v>
      </c>
      <c r="D16" s="3" t="s">
        <v>20</v>
      </c>
      <c r="E16" s="2">
        <v>57</v>
      </c>
      <c r="F16" s="2">
        <v>72</v>
      </c>
      <c r="G16" s="2">
        <v>74</v>
      </c>
      <c r="H16" s="7">
        <v>562.1</v>
      </c>
      <c r="I16" s="7">
        <v>100.5</v>
      </c>
      <c r="J16" s="7">
        <v>103.2</v>
      </c>
    </row>
    <row r="17" spans="1:10" ht="41.4" x14ac:dyDescent="0.25">
      <c r="A17" s="2">
        <v>11</v>
      </c>
      <c r="B17" s="6" t="s">
        <v>28</v>
      </c>
      <c r="C17" s="6" t="s">
        <v>18</v>
      </c>
      <c r="D17" s="3" t="s">
        <v>20</v>
      </c>
      <c r="E17" s="2">
        <v>1600</v>
      </c>
      <c r="F17" s="2">
        <v>3385</v>
      </c>
      <c r="G17" s="2">
        <v>3323</v>
      </c>
      <c r="H17" s="7">
        <v>15777.2</v>
      </c>
      <c r="I17" s="7">
        <v>4726</v>
      </c>
      <c r="J17" s="7">
        <v>4632.7</v>
      </c>
    </row>
    <row r="18" spans="1:10" ht="27.6" x14ac:dyDescent="0.25">
      <c r="A18" s="2">
        <v>12</v>
      </c>
      <c r="B18" s="6" t="s">
        <v>28</v>
      </c>
      <c r="C18" s="6" t="s">
        <v>19</v>
      </c>
      <c r="D18" s="3" t="s">
        <v>20</v>
      </c>
      <c r="E18" s="2">
        <v>7</v>
      </c>
      <c r="F18" s="2">
        <v>13</v>
      </c>
      <c r="G18" s="2">
        <v>13</v>
      </c>
      <c r="H18" s="7">
        <v>69</v>
      </c>
      <c r="I18" s="7">
        <v>18.2</v>
      </c>
      <c r="J18" s="7">
        <v>18.100000000000001</v>
      </c>
    </row>
    <row r="19" spans="1:10" ht="151.80000000000001" x14ac:dyDescent="0.25">
      <c r="A19" s="2">
        <v>13</v>
      </c>
      <c r="B19" s="6" t="s">
        <v>29</v>
      </c>
      <c r="C19" s="6" t="s">
        <v>17</v>
      </c>
      <c r="D19" s="3" t="s">
        <v>20</v>
      </c>
      <c r="E19" s="2">
        <v>9</v>
      </c>
      <c r="F19" s="2">
        <v>8</v>
      </c>
      <c r="G19" s="2">
        <v>8</v>
      </c>
      <c r="H19" s="7">
        <v>88.7</v>
      </c>
      <c r="I19" s="7">
        <v>11.2</v>
      </c>
      <c r="J19" s="7">
        <v>11.2</v>
      </c>
    </row>
    <row r="20" spans="1:10" ht="151.80000000000001" x14ac:dyDescent="0.25">
      <c r="A20" s="2">
        <v>14</v>
      </c>
      <c r="B20" s="6" t="s">
        <v>29</v>
      </c>
      <c r="C20" s="6" t="s">
        <v>30</v>
      </c>
      <c r="D20" s="3" t="s">
        <v>31</v>
      </c>
      <c r="E20" s="2">
        <v>8000</v>
      </c>
      <c r="F20" s="2">
        <v>5845</v>
      </c>
      <c r="G20" s="2">
        <v>5801</v>
      </c>
      <c r="H20" s="7">
        <v>78886</v>
      </c>
      <c r="I20" s="7">
        <v>8160.6</v>
      </c>
      <c r="J20" s="7">
        <v>8087.3</v>
      </c>
    </row>
    <row r="21" spans="1:10" ht="27.6" x14ac:dyDescent="0.25">
      <c r="A21" s="2">
        <v>15</v>
      </c>
      <c r="B21" s="6" t="s">
        <v>32</v>
      </c>
      <c r="C21" s="6" t="s">
        <v>33</v>
      </c>
      <c r="D21" s="3" t="s">
        <v>22</v>
      </c>
      <c r="E21" s="2">
        <v>4</v>
      </c>
      <c r="F21" s="2">
        <v>4</v>
      </c>
      <c r="G21" s="2">
        <v>4</v>
      </c>
      <c r="H21" s="7">
        <f>39.4+0.1</f>
        <v>39.5</v>
      </c>
      <c r="I21" s="7">
        <v>5.6</v>
      </c>
      <c r="J21" s="7">
        <f>5.6-0.2</f>
        <v>5.3999999999999995</v>
      </c>
    </row>
    <row r="22" spans="1:10" x14ac:dyDescent="0.25">
      <c r="A22" s="11" t="s">
        <v>8</v>
      </c>
      <c r="B22" s="12"/>
      <c r="C22" s="1" t="s">
        <v>11</v>
      </c>
      <c r="D22" s="1" t="s">
        <v>11</v>
      </c>
      <c r="E22" s="1"/>
      <c r="F22" s="1"/>
      <c r="G22" s="1"/>
      <c r="H22" s="7">
        <f>SUM(H7:H21)</f>
        <v>110509.40000000001</v>
      </c>
      <c r="I22" s="7">
        <f t="shared" ref="I22:J22" si="0">SUM(I7:I21)</f>
        <v>110509.40000000002</v>
      </c>
      <c r="J22" s="7">
        <f t="shared" si="0"/>
        <v>110509.40000000001</v>
      </c>
    </row>
  </sheetData>
  <mergeCells count="10">
    <mergeCell ref="A1:J1"/>
    <mergeCell ref="A6:J6"/>
    <mergeCell ref="A2:J3"/>
    <mergeCell ref="A22:B22"/>
    <mergeCell ref="A4:A5"/>
    <mergeCell ref="B4:B5"/>
    <mergeCell ref="C4:C5"/>
    <mergeCell ref="D4:D5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2023-04-03T07:23:15Z</dcterms:modified>
</cp:coreProperties>
</file>