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5" windowHeight="8145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<sst xmlns="http://schemas.openxmlformats.org/spreadsheetml/2006/main" count="189" uniqueCount="135">
  <si>
    <t>04</t>
  </si>
  <si>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</si>
  <si>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</si>
  <si>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</si>
  <si>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</si>
  <si>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</si>
  <si>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</si>
  <si>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</si>
  <si>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</si>
  <si>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</si>
  <si>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</si>
  <si>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</si>
  <si>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</si>
  <si>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</si>
  <si>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</si>
  <si>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</si>
  <si>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</si>
  <si>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</si>
  <si>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</si>
  <si>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</si>
  <si>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</si>
  <si>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</si>
  <si>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</si>
  <si>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</si>
  <si>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</si>
  <si>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</si>
  <si>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</si>
  <si>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</si>
  <si>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</si>
  <si>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</si>
  <si>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</si>
  <si>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</si>
  <si>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</si>
  <si>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</si>
  <si>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</si>
  <si>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</si>
  <si>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</si>
  <si>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</si>
  <si>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</si>
  <si>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</si>
  <si>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</si>
  <si>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</si>
  <si>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</si>
  <si>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</si>
  <si>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</si>
  <si>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</si>
  <si>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</si>
  <si>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</si>
  <si>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</si>
  <si>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</si>
  <si>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</si>
  <si>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</si>
  <si>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</si>
  <si>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</si>
  <si>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</si>
  <si>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</si>
  <si>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</si>
  <si>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</si>
  <si>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</si>
  <si>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</si>
  <si>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</si>
  <si>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</si>
  <si>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</si>
  <si>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</si>
  <si>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</si>
  <si>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</si>
  <si>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</si>
  <si>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</si>
  <si>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</si>
  <si>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</si>
  <si>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</si>
  <si>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</si>
  <si>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</si>
  <si>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</si>
  <si>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</si>
  <si>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</si>
  <si>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</si>
  <si>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</si>
  <si>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</si>
  <si>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</si>
  <si>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</si>
  <si>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</si>
  <si>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</si>
  <si>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</si>
  <si>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</si>
  <si>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</si>
  <si>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</si>
  <si>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</si>
  <si>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</si>
  <si>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</si>
  <si>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</si>
  <si>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</si>
  <si>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</si>
  <si>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</si>
  <si>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</si>
  <si>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</si>
  <si>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</si>
  <si>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</si>
  <si>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</si>
  <si>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</si>
  <si>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</si>
  <si>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</si>
  <si>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</si>
  <si>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</si>
  <si>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</si>
  <si>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</si>
  <si>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</si>
  <si>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</si>
  <si>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</si>
  <si>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</si>
  <si>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</si>
  <si>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</si>
  <si>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</si>
  <si>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</si>
  <si>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</si>
  <si>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</si>
  <si>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</si>
  <si>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</si>
  <si>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</si>
  <si>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</si>
  <si>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</si>
  <si>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</si>
  <si>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</si>
  <si>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</si>
  <si>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</si>
  <si>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В 2018 году для достижения показателя в 22% запланированно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 На сегоднешний день запущен проэкт согласования на выделение субсидий для  приведение здания ОГБПОУ "Ульяновский электромеханический техникум" в соответствие с требованиями, обеспечивающими беспрепятственный доступ лиц с ОВЗ.</t>
  </si>
  <si>
    <t>Государственная программа Российской Федерации "Развитие образования" на 2013-2020 годы, утверждённая Постановлением Правительства РФ от 15.04.2014 № 295; Государственная программа Ульяновской области "Развитие и модернизация образования в Ульяновской области" на 2014-2020 годы, утверждённая постановлением Правительства Ульяновской области от 11.09.2013 № 37/407-П.</t>
  </si>
  <si>
    <t>85.0</t>
  </si>
  <si>
    <t xml:space="preserve">С 15 по 21 апреля 2019 года школьники и студенты познакомились с работой предприятий атомной отрасли в Информационном центре по атомной энергии Ульяновска (далее – ИЦАЭ) в рамках всероссийской акции «Неделя без турникетов». Сотрудники ИЦАЭ рассказали посетителям о направлениях деятельности и видах работ Научно-исследовательского института атомных реакторов. Кроме этого, участники с помощью специального приложения на планшетах смогли войти в роль капитана атомного ледокола, подводной лодки, пилота космической ракеты. 
С 18 по 21 апреля 2019 года на базе ОГБУ ДО «Детский оздоровительно-образовательный центр «Юность» состоялся финал IV сезона проекта «Лига школьного предпринимательства» в формате «Деловой смены». Участниками мероприятия стали 29 команд обучающихся 7-11-х классов общеобразовательных организаций Ульяновской области. На заключительном этапе школьники защищали свои разработанные за время сезона бизнес-проекты перед успешными ульяновскими предпринимателями. Победителем стала команда МБОУ «Многопрофильный лицей г. Димитровграда», представив проект «Easy Book».
23 апреля 2019 года в МБОУ «Губернаторский лицей» проведён квест от Школы иностранного языка «Smart» для обучающихся 7-10-х классов. В рамках мероприятия ребята проходили 10 станций, на каждой из которых им предстояло преодолеть испытания, реализованные посредством онлайн-платформы. 
В апреле 2019 года на базе Центра молодёжного инновационного творчества «Открытие» стартовала серия обучающих мастер-классов «Мнемотехника – искусство помнить все» для детей в возрасте от 7 до 17 лет. Занятия ведёт тренер по развитию памяти Дубровин Е.В. – специалист в области развития памяти и методик эффективного обучения, представитель сообщества спортсменов-мнемонистов России. 
</t>
  </si>
  <si>
    <t xml:space="preserve">3 апреля 2019 года состоялась публичная защита командных проектов в рамках реализации федеральной стратегической инициативы «Кадры будущего для регионов». Ульяновская область является пилотной площадкой для апробации данной программы, которая направлена на поддержку талантливых учащихся 14-17 лет и формирование профориентационной мотивации в соответствии с ключевыми отраслями региона. В мероприятиях инициативы «Кадры для будущего» принимали участие более 150 ульяновских школьников, 18 наставников и 11 тьюторов. Все они работали над 13 проектами разнообразной направленности. Отобранные пять проектов будут представлены на федеральных площадках Агентства стратегических инициатив, на форуме наставников и в международном детском центре «Артек».
5 апреля 2019 года на базе ОГБУ ДО «Дворец творчества детей и молодёжи» (далее – ОГБУ ДО ДТДМ) прошёл V областной слёт патриотического проекта «На Посту № 1», который реализуется в области по инициативе Губернатора Ульяновской области Сергея Морозова с 2014 года.  В слёте приняли участие 22 команды образовательных организаций из 16 муниципалитетов Ульяновской области. Они прошли конкурсные испытания, среди которых разборка и сборка автомата Калашникова, «Заступление на Пост и смена караула», «Возложение корзины с цветами», «Вынос Знамени и представление Знамени». По итогам соревнований победителем стал отряд «Звезда» МБОУ «Новоспасская средняя школа № 2» муниципального образования "Новоспасский район", второе место занял отряд «Пламя» МБОУ «Средняя школа № 47» г. Ульяновска, третье место – военно-патриотический клуб «Щит» МБОУ «Большенагаткинская средня школа» муниципального образования "Цильнинский район".
С 7 по 27 апреля 2019 года в рамках Фестиваля здорового образа жизни в образовательных организациях Ульяновской области прошло более тысячи мероприятий. В детских садах, школах проведены семейные старты, соревнования, встречи с известными спортсменами, конкурсы плакатов, рисунков «Спорт в моей жизни», «Мы за здоровый образ жизни!», «Я выбираю ГТО!», а также фото-конкурс «Папа, мама, я – здоровая семья», организованы финальные игры Школьной спортивной лиги в рамках программы «Детский спорт». Всего в тематических мероприятиях приняли участие более ста тысяч учащихся. 
С 8 по 13 апреля 2019 года 17 школьников Ульяновской области совершили поездку в город Орша Республики Беларусь по местам боёв 55-ой и 18-ой стрелковых дивизий, сформированных на территории Ульяновской области в годы Великой Отечественной Войны. Поездка состоялась в рамках регионального патриотического проекта «1418 огненных вёрст», организованного по инициативе Губернатора Ульяновской области Сергея Морозова.
С 11 по 13 апреля 2019 года в Москве в шестой раз проходил Московский Международный Салон Образования – 2019, в котором приняла участие делегация Ульяновской области. В рамках мероприятия на площадке «Дополнительное образование» проведены открытый форум, мастер-классы, панельные дискуссии, круглые столы, была организована самая масштабная в стране выставка новых образовательных технологий, инфраструктурных и интеллектуальных решений. 
11 апреля 2019 года в ОГБУ ДО ДТДМ состоялся областной экологический праздник «День птиц» с целью привлечения внимания обучающихся к вопросу изучения и охраны птиц в Ульяновской области. Участниками мероприятия стали обучающиеся общеобразовательных организаций, их родители, педагогические работники образовательных организаций. Программа включала конкурс на лучший скворечник, викторину «Перелётные птицы Среднего Поволжья», экологическую игру - «Птицы Красной книги Ульяновской области», КВН «Птицы наши друзья», развешивание искусственных гнездовий, экскурсию по экспозиции Минизоопарка «Певчие птицы Ульяновской области».
С 17 по 24 апреля 2019 года в Ульяновской области проведены мероприятия в рамках V Всероссийской недели финансовой грамотности для детей и молодёжи: встречи со специалистами банковских структур, экскурсии в отделения банков, онлайн-уроки финансовой грамотности от Центрального банка Российской Федерации. Школьники приняли участие во всероссийских мероприятиях, предложенных программой «Дружи с финансами», конкурсах рисунков, эссе, видеороликов, квестах, онлайн-играх, тестировании, театральных постановках. Среди школ региона прошёл конкурс на определение 10 самых активных участников Недели. 
26 апреля 2019 года на базе МБОУ «Лицей № 25 г. Димитровграда» в рамках «Дней Ульяновской области в городе Димитровград» проведены совещание с работниками системы дополнительного образования и общее родительское собрание. В ходе мероприятий были рассмотрены такие вопросы, как основные задачи дополнительного образования в рамках реализации регионального проекта «Успех каждого ребёнка», внедрение персонифицированного учета в систему дополнительного образования, проведение независимой оценки качества дополнительного образования, построение системы развития педагогов дополнительного образования.
</t>
  </si>
  <si>
    <t xml:space="preserve">С 5 по 7 апреля 2019 года в Ульяновской области прошёл XIII Межрегиональный фестиваль детско-юношеских клубов авторской песни «Сверим наши песни» в рамках проекта «Ломы», организаторами которого стали ОГБУ ДО ДТДМ и Ульяновская молодёжная общественная организация «Клуб авторской песни». Участниками стали 140 ребят из 8 регионов России в возрасте от 6 до 18 лет, среди них 5 коллективов из Ульяновской области. Завершился фестиваль гала-концертом, состоящим из номеров, прошедших отбор в рамках фестиваля. 
8 апреля 2019 года в рамках регионального фестиваля научно-технического творчества «Техноград – 2019» проведена научно-практическая конференция «Юные техники и изобретатели», участники которой соревновались по следующим номинациям: «Здоровье человека: медицина», «Город будущего», «Промышленные технологии», «Нанотех», «Транспортные технологии будущего», «Лучшая идея для стартапа», «Информационные технологии», «Социальные инновации и образовательные технологии». В число федеральных экспертов вошла президент Фонда «Юные техники и изобретатели» Екатерина Лычева. По итогам регионального фестиваля были определены восемь ульяновских школьников, которые отправятся на VI Всероссийскую конференцию «Юные техники и изобретатели» в Государственную Думу РФ. 
С 8 по 12 апреля 2019 года в Москве проходил Всероссийский конкурс юношеских исследовательских работ имени В.И.Вернандского, участниками которого стали школьники 8-11-х классов из 26 регионов. Они защищали свои исследования по двум направлениям: естественнонаучному и гуманитарному. Ульяновскую область представляли четыре победителя регионального этапа конкурса. Это учащийся МБОУ СШ № 17 г. Димитровграда Никита Титов в номинации «Зоология позвоночных», учащаяся объединения «Дубравушка» ОГБУ ДО ДТДМ Анастасия Архипова в номинации «Агробиология, агрохимия и защита растений», учащийся МБОУ «Городская гимназия г. Димитровграда» Иван Осипов в номинации «Охрана природы и окружающей среды» и учащаяся МБОУ «Ундоровский лицей» в номинации «Региональное краеведение» Юлия Моткова. Все они получили дипломы первой степени.
13 апреля 2019 года в конноспортивном комплексе «Гермес» Саратовской области состоялись региональные соревнования по конному спорту – «Кубок Мэра города Саратова по конкуру», этап Кубка Победы-2019 по конкуру, посвящённый подвигу Ивана Бахарева. В соревнованиях приняли участие конноспортивные клубы регионов России, в том числе и команда отдела конного спорта ОГБУ ДО ДТДМ в составе шести человек, которая заняла четыре первых и три третьих места. 
С 17 по 19 апреля 2019 года на базе ФГБУ «Детский дом отдыха «Непецино» состоялась XXIII конференция Всероссийского детского конкурса научно-исследовательских и творческих работ «Первые шаги в науке», на которой было представлено 543 проекта. В состав Ульяновской делегации вошли лауреаты заочного тура Всероссийского детского конкурса научно-исследовательских и творческих работ «Первые шаги в науке»: Елисей Балицкий (ОГБУ ДО ДТДМ), Адель Шакирова (МБОУ СШ № 72), Алсу Шарафутдинова (МБУ ДО ЦДТТ № 1), Зарина Салахутдинова (МБОУ «Октябрьский сельский лицей» Чердаклинского района), все они были награждены дипломами 1 степени. 
19 апреля 2019 года в Москве в Национальном исследовательском технологическом университете «МИСиС» прошёл финальный этап Международного конкурса проектов и прикладных исследований школьников и студентов на основе реальных задач работодателей «Школа реальных дел». В конкурсе принимали участие школьники и студенты со всей страны, а также ближнего и дальнего Зарубежья. Команда Молодёжной академии духовности «Вознесение» ОГБУ ДО ДТДМ вышла в финал, представив проект «Жизнь бездомных и домашних животных в городе» и была награждена дипломами за занятое 1 место и ценными призами. 
20 апреля 2019 года на базе физкультурно-оздоровительного центра ФГБОУ ВО УлГУ проведено седьмое первенство по скалолазанию на искусственном рельефе и соревнования по спортивному туризму среди обучающихся 6-11-х классов образовательных организаций Ульяновской области. Участникам предстояло преодолеть два вертикальных препятствия с искусственным рельефом на скалодроме на скорость и пройти пешеходную дистанцию 1 класса по виду «спортивный туризм». В соревнованиях приняли участие более 100 человек. 
21 апреля 2019 года в рабочем посёлке Ишеевка состоялся областной Кубок по конному спорту, в котором приняли участие спортсмены конноспортивных клубов города Ульяновска и города Димитровграда. Программа соревнований включала три маршрута по уровням сложности. Команда ОГБУ ДО ДТДМ завоевала практически все медали, уступив лишь одно второе место конно-спортивному клубу «Кентавр» г. Ульяновска.  
С 22 по 25 апреля 2019 года на базе ОГБУ ДО «ДООЦ «Юность» проведён в новом формате областной слёт юных друзей природы, в рамках которого была организована работа Областной школы по развитию проектной и исследовательской деятельности обучающихся «Открой мир заново!». Участниками стали обучающиеся образовательных организаций Ульяновской области в возрасте от 13 до 17 лет, имеющие достижения в проектной и исследовательской деятельности, олимпиадном движении. В рамках Школы участники прошли курс тренингов для подготовки к участию в конкурсных мероприятиях, олимпиадах, конференциях, приняли участие в интеллектуальных Брейн-рингах, тренингах на командообразование. 
28 апреля 2019 года в ОГБУ ДО ДТДМ состоялась Церемония награждения и Гала концерт победителей Регионального конкурса детского самодеятельного творчества «Симбирский Олимп». Конкурс проводился по шести направлениям: «Вокальное искусство», «Театральное искусство», «Хореографическое искусство», «Литературное творчество», «Изобразительное искусство», «Декоративно-прикладное искусство». Участниками стали обучающиеся общеобразовательных организаций и организаций дополнительного образования, в том числе дети с ограниченными возможностями здоровья, в возрасте от 7 до 17 лет. Общее количество участников составило 1300 человек. 
</t>
  </si>
  <si>
    <t xml:space="preserve">По состоянию на 01.05.2019 численность детей, получающих дошкольное образование, составляет 60315 человек, в том числе в возрасте от 2 месяцев до 3 лет – 5213 человек, от 3 до 7 лет – 48862 человека. Доступность дошкольного образования для детей в возрасте от 3 до 7 лет составляет 100%. С целью доступности дошкольного образования в декабре 2018 года выкуплены помещания в жилом  многоквартирном доме в микрорайоне "Новая жизнь" Засвияжского района г.Ульяновская для размещения дошкольной образовательной организации на 100 мест. В настоящее время завершены все общестроительные и отделочные работы. Продолжается установка решёток на тепловые радиаторы. Начаты работы по декорированию стен групповых помещений, стен холлов и коридоров. Завезено оборудование на пищеблок (электроплиты, пароконвектомат, технологическое оборудование). С 16.04.2019 осуществляются монтаж, установка и пусконаладочные работы технологического оборудования. Произведена поставка детской мебели (шкафчиков, кроватей, столов и стульчиков) и офисной (столы, стулья, шкафы для персонала), осуществляется сбор и установка мебели. На территории определены границы прогулочных участков, подходы к планируемым верандам забетонированы. Продолжается строительство детского сада на 280 мест в г. Барыш муниципального образования "Барышский район" Ульяновской области. В настоящее время  проводится устройство фасада, ведутся  работы по устройству кровли, внутренних инженерных сетей, системы вентиляции, бассейна,  монтажу дверных проёмов.  Продолжается строительство детского сада в микрорайоне "Искра" г. Ульяновска. Выполнены работы по вертикальной планировке, отрытию котлована, забивке свай.  Ведутся работы по монтажу ростверков и каркаса здания (колонны, ригели, плиты покрытия). С целью строительства детского сада на 120 мест в с. Большой Чирклей муниципального образования "Николаевский район"  Ульяновской области проводится повторная государственная экспертиза проекта после устранённых замечаний. </t>
  </si>
  <si>
    <t>ОГАУ "Институт развития образования" 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проводит ежеквартальный мониторинг данного направления. В апреле 2019 года прошли курсы повышения квалификации 205 (c нарастающим итогом 400) педагогических работника, что составляет 7,62 % от общего числа педагогов дошкольного образования в регионе.</t>
  </si>
  <si>
    <t xml:space="preserve">В 2019 году для достижения показателя в 25% планируется проведение ремонтных работ по  приведению здания ОГБПОУ "Ульяновский электромеханический колледж" в соответствие с требованиями, обеспечивающими беспрепятственный доступ лиц с ОВЗ. Для выполнения вышеуказанных работ в январе 2019 года  ОГБПОУ "Ульяновский электромеханический колледж" выделены денежные  средства в объёме 1,6 млн. рублей. В настоящее время  проводятся электронные торги для разработки проектно-сметной документации. Торги  будут проведены в мае 2019 года.   </t>
  </si>
  <si>
    <t xml:space="preserve">По состоянию на 01.05.2019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5213 человек. Кроме того более 1500 детей охвачены альтернативными формами дошкольного образования (группы кратковременного пребывания, ЦИПР, консультационные центры). Численность детей в возрасте от 1,5 до 3 лет, не обеспеченных местом в образовательных организациях, реализующих образовательные программы дошкольного образования, составляет 119 человек, доступность дошкольного образования для детей указанной возрастной категории составляет 97,77% от потребности семей.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</si>
</sst>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14" fontId="14" fillId="0" borderId="12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4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0" fontId="34" fillId="0" borderId="13" xfId="0" applyFont="1" applyBorder="1" applyAlignment="1">
      <alignment vertical="top"/>
    </xf>
    <xf numFmtId="0" fontId="34" fillId="0" borderId="11" xfId="0" applyFont="1" applyBorder="1" applyAlignment="1">
      <alignment vertical="top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287000" y="126777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">
      <selection activeCell="L20" sqref="L20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59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7"/>
      <c r="M1" s="7"/>
      <c r="N1" s="3"/>
      <c r="O1" s="3"/>
    </row>
    <row r="2" spans="1:15" ht="15.7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7"/>
      <c r="M2" s="7"/>
      <c r="N2" s="3"/>
      <c r="O2" s="3"/>
    </row>
    <row r="3" spans="1:15" ht="15.75">
      <c r="A3" s="60" t="s">
        <v>1</v>
      </c>
      <c r="B3" s="60" t="s">
        <v>2</v>
      </c>
      <c r="C3" s="61" t="s">
        <v>3</v>
      </c>
      <c r="D3" s="60" t="s">
        <v>4</v>
      </c>
      <c r="E3" s="60" t="s">
        <v>8</v>
      </c>
      <c r="F3" s="60" t="s">
        <v>5</v>
      </c>
      <c r="G3" s="63" t="s">
        <v>6</v>
      </c>
      <c r="H3" s="63"/>
      <c r="I3" s="63"/>
      <c r="J3" s="63"/>
      <c r="K3" s="66" t="s">
        <v>12</v>
      </c>
      <c r="L3" s="7"/>
      <c r="M3" s="6"/>
      <c r="N3" s="3"/>
      <c r="O3" s="3"/>
    </row>
    <row r="4" spans="1:15" ht="96" customHeight="1">
      <c r="A4" s="60"/>
      <c r="B4" s="60"/>
      <c r="C4" s="62"/>
      <c r="D4" s="60"/>
      <c r="E4" s="60"/>
      <c r="F4" s="60"/>
      <c r="G4" s="8" t="s">
        <v>9</v>
      </c>
      <c r="H4" s="8" t="s">
        <v>10</v>
      </c>
      <c r="I4" s="8" t="s">
        <v>7</v>
      </c>
      <c r="J4" s="8" t="s">
        <v>11</v>
      </c>
      <c r="K4" s="66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61">
        <v>599</v>
      </c>
      <c r="B6" s="25" t="s">
        <v>111</v>
      </c>
      <c r="C6" s="49" t="s">
        <v>51</v>
      </c>
      <c r="D6" s="56" t="s">
        <v>52</v>
      </c>
      <c r="E6" s="56" t="s">
        <v>53</v>
      </c>
      <c r="F6" s="21">
        <v>2012</v>
      </c>
      <c r="G6" s="56" t="s">
        <v>54</v>
      </c>
      <c r="H6" s="22">
        <v>95</v>
      </c>
      <c r="I6" s="23">
        <v>91</v>
      </c>
      <c r="J6" s="23">
        <v>-4</v>
      </c>
      <c r="K6" s="56" t="s">
        <v>55</v>
      </c>
      <c r="L6" s="7"/>
      <c r="M6" s="5"/>
      <c r="N6" s="4"/>
      <c r="O6" s="4"/>
    </row>
    <row r="7" spans="1:15" ht="16.5" customHeight="1">
      <c r="A7" s="73"/>
      <c r="B7" s="25" t="s">
        <v>82</v>
      </c>
      <c r="C7" s="83"/>
      <c r="D7" s="64"/>
      <c r="E7" s="64"/>
      <c r="F7" s="21">
        <v>2013</v>
      </c>
      <c r="G7" s="57"/>
      <c r="H7" s="24">
        <v>96</v>
      </c>
      <c r="I7" s="22">
        <v>97.4</v>
      </c>
      <c r="J7" s="23">
        <v>1.4</v>
      </c>
      <c r="K7" s="57"/>
      <c r="L7" s="7"/>
      <c r="M7" s="5"/>
      <c r="N7" s="4"/>
      <c r="O7" s="4"/>
    </row>
    <row r="8" spans="1:15" ht="16.5" customHeight="1">
      <c r="A8" s="73"/>
      <c r="B8" s="25" t="s">
        <v>83</v>
      </c>
      <c r="C8" s="83"/>
      <c r="D8" s="64"/>
      <c r="E8" s="64"/>
      <c r="F8" s="21">
        <v>2014</v>
      </c>
      <c r="G8" s="57"/>
      <c r="H8" s="24">
        <v>97</v>
      </c>
      <c r="I8" s="23">
        <v>98</v>
      </c>
      <c r="J8" s="23">
        <v>1</v>
      </c>
      <c r="K8" s="57"/>
      <c r="L8" s="7"/>
      <c r="M8" s="5"/>
      <c r="N8" s="4"/>
      <c r="O8" s="4"/>
    </row>
    <row r="9" spans="1:15" ht="67.5" customHeight="1">
      <c r="A9" s="73"/>
      <c r="B9" s="26" t="s">
        <v>84</v>
      </c>
      <c r="C9" s="84"/>
      <c r="D9" s="65"/>
      <c r="E9" s="65"/>
      <c r="F9" s="21">
        <v>2015</v>
      </c>
      <c r="G9" s="58"/>
      <c r="H9" s="24">
        <v>100</v>
      </c>
      <c r="I9" s="22">
        <v>100</v>
      </c>
      <c r="J9" s="22">
        <v>0</v>
      </c>
      <c r="K9" s="58"/>
      <c r="L9" s="1"/>
      <c r="M9" s="1"/>
      <c r="N9" s="2"/>
      <c r="O9" s="2"/>
    </row>
    <row r="10" spans="1:15" ht="27" customHeight="1">
      <c r="A10" s="73"/>
      <c r="B10" s="28" t="s">
        <v>112</v>
      </c>
      <c r="C10" s="79" t="s">
        <v>56</v>
      </c>
      <c r="D10" s="56" t="s">
        <v>52</v>
      </c>
      <c r="E10" s="56" t="s">
        <v>53</v>
      </c>
      <c r="F10" s="29">
        <v>2012</v>
      </c>
      <c r="G10" s="56" t="s">
        <v>57</v>
      </c>
      <c r="H10" s="30">
        <v>29</v>
      </c>
      <c r="I10" s="30">
        <v>29</v>
      </c>
      <c r="J10" s="31">
        <v>0</v>
      </c>
      <c r="K10" s="75" t="s">
        <v>55</v>
      </c>
      <c r="L10" s="1"/>
      <c r="M10" s="1"/>
      <c r="N10" s="2"/>
      <c r="O10" s="2"/>
    </row>
    <row r="11" spans="1:15" ht="27" customHeight="1">
      <c r="A11" s="73"/>
      <c r="B11" s="28" t="s">
        <v>85</v>
      </c>
      <c r="C11" s="50"/>
      <c r="D11" s="57"/>
      <c r="E11" s="57"/>
      <c r="F11" s="32">
        <v>2013</v>
      </c>
      <c r="G11" s="57"/>
      <c r="H11" s="33">
        <v>30</v>
      </c>
      <c r="I11" s="24">
        <v>30</v>
      </c>
      <c r="J11" s="24">
        <v>0</v>
      </c>
      <c r="K11" s="76"/>
      <c r="L11" s="1"/>
      <c r="M11" s="1"/>
      <c r="N11" s="2"/>
      <c r="O11" s="2"/>
    </row>
    <row r="12" spans="1:15" ht="41.25" customHeight="1">
      <c r="A12" s="73"/>
      <c r="B12" s="28" t="s">
        <v>86</v>
      </c>
      <c r="C12" s="50"/>
      <c r="D12" s="57"/>
      <c r="E12" s="57"/>
      <c r="F12" s="32">
        <v>2014</v>
      </c>
      <c r="G12" s="57"/>
      <c r="H12" s="24">
        <v>33</v>
      </c>
      <c r="I12" s="24">
        <v>37</v>
      </c>
      <c r="J12" s="24">
        <v>4</v>
      </c>
      <c r="K12" s="34" t="s">
        <v>88</v>
      </c>
      <c r="L12" s="1"/>
      <c r="M12" s="1"/>
      <c r="N12" s="2"/>
      <c r="O12" s="2"/>
    </row>
    <row r="13" spans="1:15" ht="19.5" customHeight="1">
      <c r="A13" s="73"/>
      <c r="B13" s="28" t="s">
        <v>87</v>
      </c>
      <c r="C13" s="51"/>
      <c r="D13" s="58"/>
      <c r="E13" s="58"/>
      <c r="F13" s="32">
        <v>2015</v>
      </c>
      <c r="G13" s="58"/>
      <c r="H13" s="24">
        <v>37</v>
      </c>
      <c r="I13" s="24">
        <v>33.9</v>
      </c>
      <c r="J13" s="24">
        <v>-3.1</v>
      </c>
      <c r="K13" s="27" t="s">
        <v>69</v>
      </c>
      <c r="L13" s="1"/>
      <c r="M13" s="1"/>
      <c r="N13" s="2"/>
      <c r="O13" s="2"/>
    </row>
    <row r="14" spans="1:15" ht="18.75" customHeight="1">
      <c r="A14" s="73"/>
      <c r="B14" s="25" t="s">
        <v>113</v>
      </c>
      <c r="C14" s="49" t="s">
        <v>58</v>
      </c>
      <c r="D14" s="56" t="s">
        <v>52</v>
      </c>
      <c r="E14" s="78" t="s">
        <v>124</v>
      </c>
      <c r="F14" s="32">
        <v>2012</v>
      </c>
      <c r="G14" s="56" t="s">
        <v>59</v>
      </c>
      <c r="H14" s="24">
        <v>57</v>
      </c>
      <c r="I14" s="24">
        <v>76.3</v>
      </c>
      <c r="J14" s="24">
        <f>I14-H14</f>
        <v>19.299999999999997</v>
      </c>
      <c r="K14" s="52" t="s">
        <v>55</v>
      </c>
      <c r="L14" s="1"/>
      <c r="M14" s="1"/>
      <c r="N14" s="2"/>
      <c r="O14" s="2"/>
    </row>
    <row r="15" spans="1:15" ht="34.5" customHeight="1">
      <c r="A15" s="73"/>
      <c r="B15" s="25" t="s">
        <v>89</v>
      </c>
      <c r="C15" s="50"/>
      <c r="D15" s="57"/>
      <c r="E15" s="57"/>
      <c r="F15" s="32">
        <v>2013</v>
      </c>
      <c r="G15" s="57"/>
      <c r="H15" s="24">
        <v>59</v>
      </c>
      <c r="I15" s="24">
        <v>72.5</v>
      </c>
      <c r="J15" s="24">
        <f>I15-H15</f>
        <v>13.5</v>
      </c>
      <c r="K15" s="77"/>
      <c r="L15" s="1"/>
      <c r="M15" s="1"/>
      <c r="N15" s="2"/>
      <c r="O15" s="2"/>
    </row>
    <row r="16" spans="1:15" ht="42" customHeight="1">
      <c r="A16" s="73"/>
      <c r="B16" s="25" t="s">
        <v>90</v>
      </c>
      <c r="C16" s="50"/>
      <c r="D16" s="57"/>
      <c r="E16" s="57"/>
      <c r="F16" s="32">
        <v>2014</v>
      </c>
      <c r="G16" s="57"/>
      <c r="H16" s="24">
        <v>62</v>
      </c>
      <c r="I16" s="24">
        <v>71</v>
      </c>
      <c r="J16" s="24">
        <f>I16-H16</f>
        <v>9</v>
      </c>
      <c r="K16" s="36" t="s">
        <v>95</v>
      </c>
      <c r="L16" s="1"/>
      <c r="M16" s="1"/>
      <c r="N16" s="2"/>
      <c r="O16" s="2"/>
    </row>
    <row r="17" spans="1:15" ht="45" customHeight="1">
      <c r="A17" s="73"/>
      <c r="B17" s="25" t="s">
        <v>91</v>
      </c>
      <c r="C17" s="50"/>
      <c r="D17" s="57"/>
      <c r="E17" s="57"/>
      <c r="F17" s="32">
        <v>2015</v>
      </c>
      <c r="G17" s="57"/>
      <c r="H17" s="24">
        <v>73</v>
      </c>
      <c r="I17" s="22">
        <v>75</v>
      </c>
      <c r="J17" s="22">
        <v>2</v>
      </c>
      <c r="K17" s="36" t="s">
        <v>96</v>
      </c>
      <c r="L17" s="1"/>
      <c r="M17" s="1"/>
      <c r="N17" s="2"/>
      <c r="O17" s="2"/>
    </row>
    <row r="18" spans="1:15" ht="65.25" customHeight="1">
      <c r="A18" s="73"/>
      <c r="B18" s="25" t="s">
        <v>92</v>
      </c>
      <c r="C18" s="50"/>
      <c r="D18" s="57"/>
      <c r="E18" s="57"/>
      <c r="F18" s="32">
        <v>2016</v>
      </c>
      <c r="G18" s="57"/>
      <c r="H18" s="24">
        <v>75</v>
      </c>
      <c r="I18" s="22">
        <v>80.6</v>
      </c>
      <c r="J18" s="22">
        <v>5.6</v>
      </c>
      <c r="K18" s="80" t="s">
        <v>60</v>
      </c>
      <c r="L18" s="1"/>
      <c r="M18" s="1"/>
      <c r="N18" s="2"/>
      <c r="O18" s="2"/>
    </row>
    <row r="19" spans="1:15" ht="25.5" customHeight="1">
      <c r="A19" s="73"/>
      <c r="B19" s="25" t="s">
        <v>93</v>
      </c>
      <c r="C19" s="50"/>
      <c r="D19" s="57"/>
      <c r="E19" s="57"/>
      <c r="F19" s="32">
        <v>2017</v>
      </c>
      <c r="G19" s="57"/>
      <c r="H19" s="24">
        <v>75</v>
      </c>
      <c r="I19" s="22">
        <v>83.2</v>
      </c>
      <c r="J19" s="22">
        <f>I19-H19</f>
        <v>8.200000000000003</v>
      </c>
      <c r="K19" s="81"/>
      <c r="L19" s="1"/>
      <c r="M19" s="1"/>
      <c r="N19" s="2"/>
      <c r="O19" s="2"/>
    </row>
    <row r="20" spans="1:15" ht="19.5" customHeight="1">
      <c r="A20" s="73"/>
      <c r="B20" s="37" t="s">
        <v>94</v>
      </c>
      <c r="C20" s="51"/>
      <c r="D20" s="58"/>
      <c r="E20" s="58"/>
      <c r="F20" s="32">
        <v>2018</v>
      </c>
      <c r="G20" s="58"/>
      <c r="H20" s="24">
        <v>75</v>
      </c>
      <c r="I20" s="22" t="s">
        <v>127</v>
      </c>
      <c r="J20" s="22">
        <v>10</v>
      </c>
      <c r="K20" s="82"/>
      <c r="L20" s="1"/>
      <c r="M20" s="1"/>
      <c r="N20" s="2"/>
      <c r="O20" s="2"/>
    </row>
    <row r="21" spans="1:15" ht="21" customHeight="1">
      <c r="A21" s="73"/>
      <c r="B21" s="28" t="s">
        <v>114</v>
      </c>
      <c r="C21" s="49" t="s">
        <v>61</v>
      </c>
      <c r="D21" s="56" t="s">
        <v>52</v>
      </c>
      <c r="E21" s="56" t="s">
        <v>53</v>
      </c>
      <c r="F21" s="32">
        <v>2012</v>
      </c>
      <c r="G21" s="56" t="s">
        <v>62</v>
      </c>
      <c r="H21" s="24" t="s">
        <v>105</v>
      </c>
      <c r="I21" s="22" t="s">
        <v>105</v>
      </c>
      <c r="J21" s="22" t="s">
        <v>105</v>
      </c>
      <c r="K21" s="52" t="s">
        <v>55</v>
      </c>
      <c r="L21" s="1"/>
      <c r="M21" s="1"/>
      <c r="N21" s="2"/>
      <c r="O21" s="2"/>
    </row>
    <row r="22" spans="1:15" ht="21" customHeight="1">
      <c r="A22" s="73"/>
      <c r="B22" s="28" t="s">
        <v>97</v>
      </c>
      <c r="C22" s="50"/>
      <c r="D22" s="57"/>
      <c r="E22" s="57"/>
      <c r="F22" s="32">
        <v>2013</v>
      </c>
      <c r="G22" s="57"/>
      <c r="H22" s="24">
        <v>5.4</v>
      </c>
      <c r="I22" s="22">
        <v>5.5</v>
      </c>
      <c r="J22" s="22">
        <f>I22-H22</f>
        <v>0.09999999999999964</v>
      </c>
      <c r="K22" s="53"/>
      <c r="L22" s="1"/>
      <c r="M22" s="1"/>
      <c r="N22" s="2"/>
      <c r="O22" s="2"/>
    </row>
    <row r="23" spans="1:15" ht="21.75" customHeight="1">
      <c r="A23" s="73"/>
      <c r="B23" s="28" t="s">
        <v>98</v>
      </c>
      <c r="C23" s="50"/>
      <c r="D23" s="57"/>
      <c r="E23" s="57"/>
      <c r="F23" s="32">
        <v>2014</v>
      </c>
      <c r="G23" s="57"/>
      <c r="H23" s="33">
        <v>8.3</v>
      </c>
      <c r="I23" s="22">
        <v>8.6</v>
      </c>
      <c r="J23" s="22">
        <f>I23-H23</f>
        <v>0.29999999999999893</v>
      </c>
      <c r="K23" s="53"/>
      <c r="L23" s="1"/>
      <c r="M23" s="1"/>
      <c r="N23" s="2"/>
      <c r="O23" s="2"/>
    </row>
    <row r="24" spans="1:15" ht="18.75" customHeight="1">
      <c r="A24" s="73"/>
      <c r="B24" s="28" t="s">
        <v>99</v>
      </c>
      <c r="C24" s="50"/>
      <c r="D24" s="57"/>
      <c r="E24" s="57"/>
      <c r="F24" s="32">
        <v>2015</v>
      </c>
      <c r="G24" s="57"/>
      <c r="H24" s="24">
        <v>14</v>
      </c>
      <c r="I24" s="22">
        <v>14.3</v>
      </c>
      <c r="J24" s="22">
        <v>0.3</v>
      </c>
      <c r="K24" s="54"/>
      <c r="L24" s="1"/>
      <c r="M24" s="1"/>
      <c r="N24" s="2"/>
      <c r="O24" s="2"/>
    </row>
    <row r="25" spans="1:15" ht="15" customHeight="1">
      <c r="A25" s="73"/>
      <c r="B25" s="28" t="s">
        <v>100</v>
      </c>
      <c r="C25" s="50"/>
      <c r="D25" s="57"/>
      <c r="E25" s="57"/>
      <c r="F25" s="32">
        <v>2016</v>
      </c>
      <c r="G25" s="57"/>
      <c r="H25" s="24">
        <v>17</v>
      </c>
      <c r="I25" s="22">
        <v>17</v>
      </c>
      <c r="J25" s="22">
        <v>0</v>
      </c>
      <c r="K25" s="54"/>
      <c r="L25" s="1"/>
      <c r="M25" s="1"/>
      <c r="N25" s="2"/>
      <c r="O25" s="2"/>
    </row>
    <row r="26" spans="1:15" ht="20.25" customHeight="1">
      <c r="A26" s="73"/>
      <c r="B26" s="28" t="s">
        <v>101</v>
      </c>
      <c r="C26" s="50"/>
      <c r="D26" s="57"/>
      <c r="E26" s="57"/>
      <c r="F26" s="32">
        <v>2017</v>
      </c>
      <c r="G26" s="57"/>
      <c r="H26" s="24">
        <v>20</v>
      </c>
      <c r="I26" s="22">
        <v>20</v>
      </c>
      <c r="J26" s="22">
        <v>0</v>
      </c>
      <c r="K26" s="55"/>
      <c r="L26" s="1"/>
      <c r="M26" s="1"/>
      <c r="N26" s="2"/>
      <c r="O26" s="2"/>
    </row>
    <row r="27" spans="1:15" ht="18.75" customHeight="1">
      <c r="A27" s="73"/>
      <c r="B27" s="28" t="s">
        <v>102</v>
      </c>
      <c r="C27" s="50"/>
      <c r="D27" s="57"/>
      <c r="E27" s="57"/>
      <c r="F27" s="32">
        <v>2018</v>
      </c>
      <c r="G27" s="57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73"/>
      <c r="B28" s="28" t="s">
        <v>103</v>
      </c>
      <c r="C28" s="50"/>
      <c r="D28" s="57"/>
      <c r="E28" s="57"/>
      <c r="F28" s="32">
        <v>2019</v>
      </c>
      <c r="G28" s="57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73"/>
      <c r="B29" s="28" t="s">
        <v>104</v>
      </c>
      <c r="C29" s="51"/>
      <c r="D29" s="58"/>
      <c r="E29" s="58"/>
      <c r="F29" s="38">
        <v>2020</v>
      </c>
      <c r="G29" s="58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73"/>
      <c r="B30" s="28" t="s">
        <v>115</v>
      </c>
      <c r="C30" s="70" t="s">
        <v>63</v>
      </c>
      <c r="D30" s="56" t="s">
        <v>52</v>
      </c>
      <c r="E30" s="56" t="s">
        <v>53</v>
      </c>
      <c r="F30" s="32">
        <v>2012</v>
      </c>
      <c r="G30" s="56" t="s">
        <v>64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73"/>
      <c r="B31" s="28" t="s">
        <v>106</v>
      </c>
      <c r="C31" s="71"/>
      <c r="D31" s="68"/>
      <c r="E31" s="68"/>
      <c r="F31" s="32">
        <v>2013</v>
      </c>
      <c r="G31" s="68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73"/>
      <c r="B32" s="28" t="s">
        <v>107</v>
      </c>
      <c r="C32" s="71"/>
      <c r="D32" s="68"/>
      <c r="E32" s="68"/>
      <c r="F32" s="32">
        <v>2014</v>
      </c>
      <c r="G32" s="68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74"/>
      <c r="B33" s="28" t="s">
        <v>108</v>
      </c>
      <c r="C33" s="72"/>
      <c r="D33" s="69"/>
      <c r="E33" s="69"/>
      <c r="F33" s="32">
        <v>2015</v>
      </c>
      <c r="G33" s="69"/>
      <c r="H33" s="44">
        <v>1.77</v>
      </c>
      <c r="I33" s="44">
        <v>2.95</v>
      </c>
      <c r="J33" s="44">
        <v>1.18</v>
      </c>
      <c r="K33" s="27" t="s">
        <v>69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7" t="s">
        <v>32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7" t="s">
        <v>33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48" t="s">
        <v>34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48" t="s">
        <v>38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48" t="s">
        <v>35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C6:C9"/>
    <mergeCell ref="D10:D13"/>
    <mergeCell ref="D14:D20"/>
    <mergeCell ref="E21:E29"/>
    <mergeCell ref="D30:D33"/>
    <mergeCell ref="C14:C20"/>
    <mergeCell ref="E10:E13"/>
    <mergeCell ref="D6:D9"/>
    <mergeCell ref="K14:K15"/>
    <mergeCell ref="A37:K37"/>
    <mergeCell ref="E14:E20"/>
    <mergeCell ref="G10:G13"/>
    <mergeCell ref="C10:C13"/>
    <mergeCell ref="K18:K20"/>
    <mergeCell ref="A43:K43"/>
    <mergeCell ref="A35:K35"/>
    <mergeCell ref="D21:D29"/>
    <mergeCell ref="A41:K41"/>
    <mergeCell ref="E30:E33"/>
    <mergeCell ref="G21:G29"/>
    <mergeCell ref="C30:C33"/>
    <mergeCell ref="G30:G33"/>
    <mergeCell ref="A6:A33"/>
    <mergeCell ref="K10:K11"/>
    <mergeCell ref="G3:J3"/>
    <mergeCell ref="E6:E9"/>
    <mergeCell ref="F3:F4"/>
    <mergeCell ref="K3:K4"/>
    <mergeCell ref="G6:G9"/>
    <mergeCell ref="E3:E4"/>
    <mergeCell ref="K6:K9"/>
    <mergeCell ref="A39:K39"/>
    <mergeCell ref="C21:C29"/>
    <mergeCell ref="K21:K26"/>
    <mergeCell ref="G14:G20"/>
    <mergeCell ref="A1:K1"/>
    <mergeCell ref="A2:K2"/>
    <mergeCell ref="A3:A4"/>
    <mergeCell ref="B3:B4"/>
    <mergeCell ref="C3:C4"/>
    <mergeCell ref="D3:D4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PageLayoutView="0" workbookViewId="0" topLeftCell="A1">
      <selection activeCell="C23" sqref="C23:C25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32" t="s">
        <v>116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4"/>
    </row>
    <row r="2" spans="1:15" ht="13.5" customHeight="1">
      <c r="A2" s="132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4"/>
    </row>
    <row r="3" spans="1:15" ht="15.75">
      <c r="A3" s="124" t="s">
        <v>2</v>
      </c>
      <c r="B3" s="124" t="s">
        <v>15</v>
      </c>
      <c r="C3" s="124" t="s">
        <v>16</v>
      </c>
      <c r="D3" s="135" t="s">
        <v>17</v>
      </c>
      <c r="E3" s="136"/>
      <c r="F3" s="124" t="s">
        <v>20</v>
      </c>
      <c r="G3" s="124" t="s">
        <v>21</v>
      </c>
      <c r="H3" s="124" t="s">
        <v>22</v>
      </c>
      <c r="I3" s="124" t="s">
        <v>23</v>
      </c>
      <c r="J3" s="124"/>
      <c r="K3" s="124"/>
      <c r="L3" s="124"/>
      <c r="M3" s="124"/>
      <c r="N3" s="124" t="s">
        <v>31</v>
      </c>
      <c r="O3" s="9"/>
    </row>
    <row r="4" spans="1:15" ht="72.75" customHeight="1">
      <c r="A4" s="124"/>
      <c r="B4" s="124"/>
      <c r="C4" s="124"/>
      <c r="D4" s="137"/>
      <c r="E4" s="138"/>
      <c r="F4" s="124"/>
      <c r="G4" s="124"/>
      <c r="H4" s="124"/>
      <c r="I4" s="124" t="s">
        <v>24</v>
      </c>
      <c r="J4" s="124"/>
      <c r="K4" s="124" t="s">
        <v>109</v>
      </c>
      <c r="L4" s="124"/>
      <c r="M4" s="122" t="s">
        <v>117</v>
      </c>
      <c r="N4" s="124"/>
      <c r="O4" s="9"/>
    </row>
    <row r="5" spans="1:15" ht="51.75" customHeight="1">
      <c r="A5" s="124"/>
      <c r="B5" s="124"/>
      <c r="C5" s="124"/>
      <c r="D5" s="11" t="s">
        <v>18</v>
      </c>
      <c r="E5" s="11" t="s">
        <v>19</v>
      </c>
      <c r="F5" s="124"/>
      <c r="G5" s="124"/>
      <c r="H5" s="124"/>
      <c r="I5" s="11" t="s">
        <v>25</v>
      </c>
      <c r="J5" s="11" t="s">
        <v>26</v>
      </c>
      <c r="K5" s="11" t="s">
        <v>27</v>
      </c>
      <c r="L5" s="11" t="s">
        <v>28</v>
      </c>
      <c r="M5" s="123"/>
      <c r="N5" s="124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42" t="s">
        <v>65</v>
      </c>
      <c r="B7" s="143"/>
      <c r="C7" s="143"/>
      <c r="D7" s="143"/>
      <c r="E7" s="143"/>
      <c r="F7" s="143"/>
      <c r="G7" s="144"/>
      <c r="H7" s="15" t="s">
        <v>29</v>
      </c>
      <c r="I7" s="13"/>
      <c r="J7" s="13"/>
      <c r="K7" s="47">
        <f>K9+K13+K17+K22+K30+K35+K26</f>
        <v>319609.27</v>
      </c>
      <c r="L7" s="47"/>
      <c r="M7" s="27"/>
      <c r="N7" s="13"/>
      <c r="O7" s="1"/>
    </row>
    <row r="8" spans="1:15" s="40" customFormat="1" ht="45" customHeight="1">
      <c r="A8" s="20">
        <v>24</v>
      </c>
      <c r="B8" s="127" t="s">
        <v>51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7"/>
    </row>
    <row r="9" spans="1:15" ht="32.25" customHeight="1">
      <c r="A9" s="145" t="s">
        <v>70</v>
      </c>
      <c r="B9" s="146"/>
      <c r="C9" s="146"/>
      <c r="D9" s="146"/>
      <c r="E9" s="146"/>
      <c r="F9" s="146"/>
      <c r="G9" s="147"/>
      <c r="H9" s="15" t="s">
        <v>30</v>
      </c>
      <c r="I9" s="13"/>
      <c r="J9" s="13"/>
      <c r="K9" s="27">
        <v>187875.4</v>
      </c>
      <c r="L9" s="45">
        <f>L10</f>
        <v>0</v>
      </c>
      <c r="M9" s="27">
        <f>M10</f>
        <v>0</v>
      </c>
      <c r="N9" s="13"/>
      <c r="O9" s="1"/>
    </row>
    <row r="10" spans="1:15" ht="38.25" customHeight="1">
      <c r="A10" s="86"/>
      <c r="B10" s="107" t="s">
        <v>66</v>
      </c>
      <c r="C10" s="107" t="s">
        <v>131</v>
      </c>
      <c r="D10" s="85">
        <v>43830</v>
      </c>
      <c r="E10" s="89"/>
      <c r="F10" s="107" t="s">
        <v>126</v>
      </c>
      <c r="G10" s="85">
        <v>43586</v>
      </c>
      <c r="H10" s="15" t="s">
        <v>47</v>
      </c>
      <c r="I10" s="19" t="s">
        <v>79</v>
      </c>
      <c r="J10" s="19" t="s">
        <v>80</v>
      </c>
      <c r="K10" s="27">
        <v>187875.4</v>
      </c>
      <c r="L10" s="45">
        <v>0</v>
      </c>
      <c r="M10" s="27">
        <v>0</v>
      </c>
      <c r="N10" s="49"/>
      <c r="O10" s="1"/>
    </row>
    <row r="11" spans="1:15" ht="26.25">
      <c r="A11" s="87"/>
      <c r="B11" s="90"/>
      <c r="C11" s="90"/>
      <c r="D11" s="81"/>
      <c r="E11" s="90"/>
      <c r="F11" s="90"/>
      <c r="G11" s="81"/>
      <c r="H11" s="16" t="s">
        <v>49</v>
      </c>
      <c r="I11" s="13"/>
      <c r="J11" s="13"/>
      <c r="K11" s="27">
        <v>107976.6</v>
      </c>
      <c r="L11" s="27">
        <v>0</v>
      </c>
      <c r="M11" s="27">
        <v>0</v>
      </c>
      <c r="N11" s="98"/>
      <c r="O11" s="1"/>
    </row>
    <row r="12" spans="1:15" ht="208.5" customHeight="1">
      <c r="A12" s="88"/>
      <c r="B12" s="91"/>
      <c r="C12" s="91"/>
      <c r="D12" s="82"/>
      <c r="E12" s="91"/>
      <c r="F12" s="91"/>
      <c r="G12" s="82"/>
      <c r="H12" s="15" t="s">
        <v>48</v>
      </c>
      <c r="I12" s="13"/>
      <c r="J12" s="13"/>
      <c r="K12" s="27">
        <v>0</v>
      </c>
      <c r="L12" s="27">
        <v>0</v>
      </c>
      <c r="M12" s="27">
        <v>0</v>
      </c>
      <c r="N12" s="99"/>
      <c r="O12" s="1"/>
    </row>
    <row r="13" spans="1:15" ht="44.25" customHeight="1">
      <c r="A13" s="102" t="s">
        <v>67</v>
      </c>
      <c r="B13" s="125"/>
      <c r="C13" s="125"/>
      <c r="D13" s="125"/>
      <c r="E13" s="125"/>
      <c r="F13" s="125"/>
      <c r="G13" s="126"/>
      <c r="H13" s="15" t="s">
        <v>30</v>
      </c>
      <c r="I13" s="13"/>
      <c r="J13" s="13"/>
      <c r="K13" s="27">
        <f>K14</f>
        <v>18</v>
      </c>
      <c r="L13" s="27">
        <f>L14</f>
        <v>18</v>
      </c>
      <c r="M13" s="27">
        <f>M14</f>
        <v>100</v>
      </c>
      <c r="N13" s="13"/>
      <c r="O13" s="1"/>
    </row>
    <row r="14" spans="1:15" ht="38.25" customHeight="1">
      <c r="A14" s="108"/>
      <c r="B14" s="49" t="s">
        <v>66</v>
      </c>
      <c r="C14" s="114" t="s">
        <v>132</v>
      </c>
      <c r="D14" s="85">
        <v>43830</v>
      </c>
      <c r="E14" s="89"/>
      <c r="F14" s="49" t="s">
        <v>110</v>
      </c>
      <c r="G14" s="85">
        <v>43586</v>
      </c>
      <c r="H14" s="15" t="s">
        <v>47</v>
      </c>
      <c r="I14" s="19" t="s">
        <v>79</v>
      </c>
      <c r="J14" s="19" t="s">
        <v>81</v>
      </c>
      <c r="K14" s="27">
        <v>18</v>
      </c>
      <c r="L14" s="27">
        <v>18</v>
      </c>
      <c r="M14" s="27">
        <v>100</v>
      </c>
      <c r="N14" s="49" t="s">
        <v>71</v>
      </c>
      <c r="O14" s="1"/>
    </row>
    <row r="15" spans="1:15" ht="25.5">
      <c r="A15" s="109"/>
      <c r="B15" s="98"/>
      <c r="C15" s="115"/>
      <c r="D15" s="81"/>
      <c r="E15" s="90"/>
      <c r="F15" s="98"/>
      <c r="G15" s="81"/>
      <c r="H15" s="15" t="s">
        <v>50</v>
      </c>
      <c r="I15" s="13"/>
      <c r="J15" s="13"/>
      <c r="K15" s="27">
        <v>0</v>
      </c>
      <c r="L15" s="27">
        <v>0</v>
      </c>
      <c r="M15" s="27">
        <v>0</v>
      </c>
      <c r="N15" s="98"/>
      <c r="O15" s="1"/>
    </row>
    <row r="16" spans="1:15" ht="159" customHeight="1">
      <c r="A16" s="110"/>
      <c r="B16" s="99"/>
      <c r="C16" s="116"/>
      <c r="D16" s="82"/>
      <c r="E16" s="91"/>
      <c r="F16" s="99"/>
      <c r="G16" s="82"/>
      <c r="H16" s="15" t="s">
        <v>48</v>
      </c>
      <c r="I16" s="13"/>
      <c r="J16" s="13"/>
      <c r="K16" s="27">
        <v>0</v>
      </c>
      <c r="L16" s="27">
        <v>0</v>
      </c>
      <c r="M16" s="27">
        <v>0</v>
      </c>
      <c r="N16" s="99"/>
      <c r="O16" s="1"/>
    </row>
    <row r="17" spans="1:15" ht="64.5" customHeight="1">
      <c r="A17" s="129" t="s">
        <v>72</v>
      </c>
      <c r="B17" s="130"/>
      <c r="C17" s="130"/>
      <c r="D17" s="130"/>
      <c r="E17" s="130"/>
      <c r="F17" s="130"/>
      <c r="G17" s="131"/>
      <c r="H17" s="15" t="s">
        <v>30</v>
      </c>
      <c r="I17" s="13"/>
      <c r="J17" s="13"/>
      <c r="K17" s="43">
        <v>128546.3</v>
      </c>
      <c r="L17" s="43"/>
      <c r="M17" s="43"/>
      <c r="N17" s="79" t="s">
        <v>74</v>
      </c>
      <c r="O17" s="1"/>
    </row>
    <row r="18" spans="1:15" ht="38.25" customHeight="1">
      <c r="A18" s="86"/>
      <c r="B18" s="107" t="s">
        <v>66</v>
      </c>
      <c r="C18" s="107" t="s">
        <v>134</v>
      </c>
      <c r="D18" s="89">
        <v>43830</v>
      </c>
      <c r="E18" s="89"/>
      <c r="F18" s="117"/>
      <c r="G18" s="85">
        <v>43586</v>
      </c>
      <c r="H18" s="15" t="s">
        <v>47</v>
      </c>
      <c r="I18" s="19" t="s">
        <v>79</v>
      </c>
      <c r="J18" s="19" t="s">
        <v>80</v>
      </c>
      <c r="K18" s="43">
        <v>128546.3</v>
      </c>
      <c r="L18" s="43"/>
      <c r="M18" s="43"/>
      <c r="N18" s="120"/>
      <c r="O18" s="1"/>
    </row>
    <row r="19" spans="1:15" ht="25.5">
      <c r="A19" s="87"/>
      <c r="B19" s="90"/>
      <c r="C19" s="90"/>
      <c r="D19" s="90"/>
      <c r="E19" s="90"/>
      <c r="F19" s="118"/>
      <c r="G19" s="81"/>
      <c r="H19" s="15" t="s">
        <v>50</v>
      </c>
      <c r="I19" s="19" t="s">
        <v>79</v>
      </c>
      <c r="J19" s="19" t="s">
        <v>80</v>
      </c>
      <c r="K19" s="43">
        <v>73878.8</v>
      </c>
      <c r="L19" s="43"/>
      <c r="M19" s="43"/>
      <c r="N19" s="120"/>
      <c r="O19" s="1"/>
    </row>
    <row r="20" spans="1:15" ht="132.75" customHeight="1">
      <c r="A20" s="88"/>
      <c r="B20" s="91"/>
      <c r="C20" s="91"/>
      <c r="D20" s="91"/>
      <c r="E20" s="91"/>
      <c r="F20" s="119"/>
      <c r="G20" s="82"/>
      <c r="H20" s="15" t="s">
        <v>48</v>
      </c>
      <c r="I20" s="13"/>
      <c r="J20" s="13"/>
      <c r="K20" s="43"/>
      <c r="L20" s="43"/>
      <c r="M20" s="43"/>
      <c r="N20" s="121"/>
      <c r="O20" s="1"/>
    </row>
    <row r="21" spans="1:15" ht="26.25" customHeight="1">
      <c r="A21" s="42">
        <v>26</v>
      </c>
      <c r="B21" s="111" t="s">
        <v>68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  <c r="O21" s="1"/>
    </row>
    <row r="22" spans="1:15" ht="25.5">
      <c r="A22" s="92" t="s">
        <v>73</v>
      </c>
      <c r="B22" s="93"/>
      <c r="C22" s="94"/>
      <c r="D22" s="93"/>
      <c r="E22" s="93"/>
      <c r="F22" s="93"/>
      <c r="G22" s="95"/>
      <c r="H22" s="15" t="s">
        <v>30</v>
      </c>
      <c r="I22" s="13"/>
      <c r="J22" s="13"/>
      <c r="K22" s="43"/>
      <c r="L22" s="43"/>
      <c r="M22" s="43"/>
      <c r="N22" s="79" t="s">
        <v>74</v>
      </c>
      <c r="O22" s="1"/>
    </row>
    <row r="23" spans="1:15" ht="38.25" customHeight="1">
      <c r="A23" s="108"/>
      <c r="B23" s="49" t="s">
        <v>66</v>
      </c>
      <c r="C23" s="148" t="s">
        <v>128</v>
      </c>
      <c r="D23" s="85">
        <v>43830</v>
      </c>
      <c r="E23" s="89"/>
      <c r="F23" s="96"/>
      <c r="G23" s="85">
        <v>43586</v>
      </c>
      <c r="H23" s="15" t="s">
        <v>47</v>
      </c>
      <c r="I23" s="13"/>
      <c r="J23" s="13"/>
      <c r="K23" s="43"/>
      <c r="L23" s="43"/>
      <c r="M23" s="43"/>
      <c r="N23" s="100"/>
      <c r="O23" s="1"/>
    </row>
    <row r="24" spans="1:15" ht="25.5" customHeight="1">
      <c r="A24" s="109"/>
      <c r="B24" s="98"/>
      <c r="C24" s="149"/>
      <c r="D24" s="81"/>
      <c r="E24" s="90"/>
      <c r="F24" s="71"/>
      <c r="G24" s="81"/>
      <c r="H24" s="15" t="s">
        <v>50</v>
      </c>
      <c r="I24" s="13"/>
      <c r="J24" s="13"/>
      <c r="K24" s="43"/>
      <c r="L24" s="43"/>
      <c r="M24" s="43"/>
      <c r="N24" s="100"/>
      <c r="O24" s="1"/>
    </row>
    <row r="25" spans="1:15" ht="409.5" customHeight="1">
      <c r="A25" s="110"/>
      <c r="B25" s="99"/>
      <c r="C25" s="150"/>
      <c r="D25" s="82"/>
      <c r="E25" s="91"/>
      <c r="F25" s="72"/>
      <c r="G25" s="82"/>
      <c r="H25" s="15" t="s">
        <v>48</v>
      </c>
      <c r="I25" s="13"/>
      <c r="J25" s="13"/>
      <c r="K25" s="43"/>
      <c r="L25" s="43"/>
      <c r="M25" s="43"/>
      <c r="N25" s="101"/>
      <c r="O25" s="1"/>
    </row>
    <row r="26" spans="1:15" ht="25.5">
      <c r="A26" s="92" t="s">
        <v>75</v>
      </c>
      <c r="B26" s="94"/>
      <c r="C26" s="94"/>
      <c r="D26" s="94"/>
      <c r="E26" s="94"/>
      <c r="F26" s="94"/>
      <c r="G26" s="97"/>
      <c r="H26" s="15" t="s">
        <v>30</v>
      </c>
      <c r="I26" s="13"/>
      <c r="J26" s="13"/>
      <c r="K26" s="46">
        <f>K27</f>
        <v>923.5</v>
      </c>
      <c r="L26" s="46">
        <f>L27</f>
        <v>923.5</v>
      </c>
      <c r="M26" s="43">
        <v>100</v>
      </c>
      <c r="N26" s="79" t="s">
        <v>74</v>
      </c>
      <c r="O26" s="1"/>
    </row>
    <row r="27" spans="1:15" ht="38.25" customHeight="1">
      <c r="A27" s="13"/>
      <c r="B27" s="49" t="s">
        <v>125</v>
      </c>
      <c r="C27" s="148" t="s">
        <v>129</v>
      </c>
      <c r="D27" s="89">
        <v>43830</v>
      </c>
      <c r="E27" s="89"/>
      <c r="F27" s="96"/>
      <c r="G27" s="85">
        <v>43586</v>
      </c>
      <c r="H27" s="15" t="s">
        <v>47</v>
      </c>
      <c r="I27" s="13"/>
      <c r="J27" s="13"/>
      <c r="K27" s="46">
        <v>923.5</v>
      </c>
      <c r="L27" s="46">
        <v>923.5</v>
      </c>
      <c r="M27" s="43">
        <v>100</v>
      </c>
      <c r="N27" s="100"/>
      <c r="O27" s="1"/>
    </row>
    <row r="28" spans="1:15" ht="25.5">
      <c r="A28" s="13"/>
      <c r="B28" s="98"/>
      <c r="C28" s="149"/>
      <c r="D28" s="90"/>
      <c r="E28" s="90"/>
      <c r="F28" s="71"/>
      <c r="G28" s="81"/>
      <c r="H28" s="15" t="s">
        <v>50</v>
      </c>
      <c r="I28" s="13"/>
      <c r="J28" s="13"/>
      <c r="K28" s="43">
        <v>0</v>
      </c>
      <c r="L28" s="43">
        <v>0</v>
      </c>
      <c r="M28" s="43">
        <v>0</v>
      </c>
      <c r="N28" s="100"/>
      <c r="O28" s="1"/>
    </row>
    <row r="29" spans="1:15" ht="293.25" customHeight="1">
      <c r="A29" s="13"/>
      <c r="B29" s="99"/>
      <c r="C29" s="150"/>
      <c r="D29" s="91"/>
      <c r="E29" s="91"/>
      <c r="F29" s="72"/>
      <c r="G29" s="82"/>
      <c r="H29" s="15" t="s">
        <v>48</v>
      </c>
      <c r="I29" s="13"/>
      <c r="J29" s="13"/>
      <c r="K29" s="43"/>
      <c r="L29" s="43"/>
      <c r="M29" s="43"/>
      <c r="N29" s="101"/>
      <c r="O29" s="1"/>
    </row>
    <row r="30" spans="1:15" ht="25.5">
      <c r="A30" s="102" t="s">
        <v>76</v>
      </c>
      <c r="B30" s="94"/>
      <c r="C30" s="94"/>
      <c r="D30" s="94"/>
      <c r="E30" s="94"/>
      <c r="F30" s="94"/>
      <c r="G30" s="97"/>
      <c r="H30" s="15" t="s">
        <v>30</v>
      </c>
      <c r="I30" s="13"/>
      <c r="J30" s="13"/>
      <c r="K30" s="46">
        <f>K31</f>
        <v>613.07</v>
      </c>
      <c r="L30" s="46">
        <f>L31</f>
        <v>613.07</v>
      </c>
      <c r="M30" s="43">
        <v>100</v>
      </c>
      <c r="N30" s="79"/>
      <c r="O30" s="1"/>
    </row>
    <row r="31" spans="1:15" ht="38.25" customHeight="1">
      <c r="A31" s="13"/>
      <c r="B31" s="49" t="s">
        <v>66</v>
      </c>
      <c r="C31" s="148" t="s">
        <v>130</v>
      </c>
      <c r="D31" s="85">
        <v>43830</v>
      </c>
      <c r="E31" s="89"/>
      <c r="F31" s="96"/>
      <c r="G31" s="85">
        <v>43586</v>
      </c>
      <c r="H31" s="15" t="s">
        <v>47</v>
      </c>
      <c r="I31" s="13"/>
      <c r="J31" s="13"/>
      <c r="K31" s="46">
        <v>613.07</v>
      </c>
      <c r="L31" s="46">
        <v>613.07</v>
      </c>
      <c r="M31" s="43">
        <v>100</v>
      </c>
      <c r="N31" s="100"/>
      <c r="O31" s="1"/>
    </row>
    <row r="32" spans="1:15" ht="25.5" customHeight="1">
      <c r="A32" s="13"/>
      <c r="B32" s="98"/>
      <c r="C32" s="149"/>
      <c r="D32" s="81"/>
      <c r="E32" s="90"/>
      <c r="F32" s="71"/>
      <c r="G32" s="81"/>
      <c r="H32" s="15" t="s">
        <v>50</v>
      </c>
      <c r="I32" s="13"/>
      <c r="J32" s="13"/>
      <c r="K32" s="43">
        <v>0</v>
      </c>
      <c r="L32" s="43">
        <v>0</v>
      </c>
      <c r="M32" s="43">
        <v>0</v>
      </c>
      <c r="N32" s="100"/>
      <c r="O32" s="1"/>
    </row>
    <row r="33" spans="1:15" ht="177" customHeight="1">
      <c r="A33" s="13"/>
      <c r="B33" s="99"/>
      <c r="C33" s="150"/>
      <c r="D33" s="82"/>
      <c r="E33" s="91"/>
      <c r="F33" s="72"/>
      <c r="G33" s="82"/>
      <c r="H33" s="15" t="s">
        <v>48</v>
      </c>
      <c r="I33" s="13"/>
      <c r="J33" s="13"/>
      <c r="K33" s="43">
        <v>0</v>
      </c>
      <c r="L33" s="43">
        <v>0</v>
      </c>
      <c r="M33" s="43">
        <v>0</v>
      </c>
      <c r="N33" s="101"/>
      <c r="O33" s="1"/>
    </row>
    <row r="34" spans="1:15" ht="30.75" customHeight="1">
      <c r="A34" s="41">
        <v>27</v>
      </c>
      <c r="B34" s="139" t="s">
        <v>61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1"/>
      <c r="O34" s="1"/>
    </row>
    <row r="35" spans="1:15" ht="38.25" customHeight="1">
      <c r="A35" s="108"/>
      <c r="B35" s="49" t="s">
        <v>66</v>
      </c>
      <c r="C35" s="107" t="s">
        <v>133</v>
      </c>
      <c r="D35" s="85">
        <v>43830</v>
      </c>
      <c r="E35" s="89"/>
      <c r="F35" s="49" t="s">
        <v>110</v>
      </c>
      <c r="G35" s="85">
        <v>43586</v>
      </c>
      <c r="H35" s="15" t="s">
        <v>30</v>
      </c>
      <c r="I35" s="19" t="s">
        <v>79</v>
      </c>
      <c r="J35" s="19" t="s">
        <v>0</v>
      </c>
      <c r="K35" s="43">
        <f>K36</f>
        <v>1633</v>
      </c>
      <c r="L35" s="43">
        <f>L36</f>
        <v>0</v>
      </c>
      <c r="M35" s="43">
        <f>M36</f>
        <v>0</v>
      </c>
      <c r="N35" s="49"/>
      <c r="O35" s="1"/>
    </row>
    <row r="36" spans="1:15" ht="38.25">
      <c r="A36" s="109"/>
      <c r="B36" s="98"/>
      <c r="C36" s="90"/>
      <c r="D36" s="81"/>
      <c r="E36" s="90"/>
      <c r="F36" s="98"/>
      <c r="G36" s="81"/>
      <c r="H36" s="15" t="s">
        <v>78</v>
      </c>
      <c r="I36" s="19" t="s">
        <v>79</v>
      </c>
      <c r="J36" s="19" t="s">
        <v>0</v>
      </c>
      <c r="K36" s="43">
        <v>1633</v>
      </c>
      <c r="L36" s="43">
        <v>0</v>
      </c>
      <c r="M36" s="43">
        <v>0</v>
      </c>
      <c r="N36" s="105"/>
      <c r="O36" s="1"/>
    </row>
    <row r="37" spans="1:15" ht="25.5">
      <c r="A37" s="109"/>
      <c r="B37" s="98"/>
      <c r="C37" s="90"/>
      <c r="D37" s="81"/>
      <c r="E37" s="90"/>
      <c r="F37" s="98"/>
      <c r="G37" s="81"/>
      <c r="H37" s="15" t="s">
        <v>77</v>
      </c>
      <c r="I37" s="13"/>
      <c r="J37" s="13"/>
      <c r="K37" s="43"/>
      <c r="L37" s="43"/>
      <c r="M37" s="43"/>
      <c r="N37" s="105"/>
      <c r="O37" s="1"/>
    </row>
    <row r="38" spans="1:15" ht="169.5" customHeight="1">
      <c r="A38" s="110"/>
      <c r="B38" s="99"/>
      <c r="C38" s="91"/>
      <c r="D38" s="82"/>
      <c r="E38" s="91"/>
      <c r="F38" s="99"/>
      <c r="G38" s="82"/>
      <c r="H38" s="15" t="s">
        <v>48</v>
      </c>
      <c r="I38" s="13"/>
      <c r="J38" s="13"/>
      <c r="K38" s="43"/>
      <c r="L38" s="43"/>
      <c r="M38" s="43"/>
      <c r="N38" s="106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04" t="s">
        <v>118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04" t="s">
        <v>36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04" t="s">
        <v>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04" t="s">
        <v>119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04" t="s">
        <v>120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</row>
    <row r="50" spans="1:14" ht="61.5" customHeight="1">
      <c r="A50" s="104" t="s">
        <v>123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2" spans="1:14" ht="30.75" customHeight="1">
      <c r="A52" s="104" t="s">
        <v>39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4" spans="1:14" ht="78.75" customHeight="1">
      <c r="A54" s="104" t="s">
        <v>40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6" spans="1:14" ht="78.75" customHeight="1">
      <c r="A56" s="104" t="s">
        <v>41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8" spans="1:14" ht="64.5" customHeight="1">
      <c r="A58" s="103" t="s">
        <v>42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</row>
    <row r="60" spans="1:14" ht="49.5" customHeight="1">
      <c r="A60" s="103" t="s">
        <v>43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2" spans="1:14" ht="48.75" customHeight="1">
      <c r="A62" s="103" t="s">
        <v>44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</row>
    <row r="64" spans="1:14" ht="34.5" customHeight="1">
      <c r="A64" s="103" t="s">
        <v>122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</row>
    <row r="66" spans="1:14" ht="34.5" customHeight="1">
      <c r="A66" s="103" t="s">
        <v>45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8" spans="1:14" ht="33.75" customHeight="1">
      <c r="A68" s="103" t="s">
        <v>46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70" spans="1:14" ht="33.75" customHeight="1">
      <c r="A70" s="103" t="s">
        <v>121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</row>
  </sheetData>
  <sheetProtection/>
  <mergeCells count="94">
    <mergeCell ref="A70:N70"/>
    <mergeCell ref="A68:N68"/>
    <mergeCell ref="A62:N62"/>
    <mergeCell ref="A64:N64"/>
    <mergeCell ref="A66:N66"/>
    <mergeCell ref="G3:G5"/>
    <mergeCell ref="K4:L4"/>
    <mergeCell ref="B34:N34"/>
    <mergeCell ref="A7:G7"/>
    <mergeCell ref="A9:G9"/>
    <mergeCell ref="N26:N29"/>
    <mergeCell ref="F27:F29"/>
    <mergeCell ref="A1:N1"/>
    <mergeCell ref="A2:N2"/>
    <mergeCell ref="A3:A5"/>
    <mergeCell ref="B3:B5"/>
    <mergeCell ref="C3:C5"/>
    <mergeCell ref="D3:E4"/>
    <mergeCell ref="F3:F5"/>
    <mergeCell ref="D27:D29"/>
    <mergeCell ref="E23:E25"/>
    <mergeCell ref="C27:C29"/>
    <mergeCell ref="B8:N8"/>
    <mergeCell ref="I3:M3"/>
    <mergeCell ref="I4:J4"/>
    <mergeCell ref="G18:G20"/>
    <mergeCell ref="D10:D12"/>
    <mergeCell ref="A17:G17"/>
    <mergeCell ref="B10:B12"/>
    <mergeCell ref="A23:A25"/>
    <mergeCell ref="M4:M5"/>
    <mergeCell ref="N10:N12"/>
    <mergeCell ref="N14:N16"/>
    <mergeCell ref="N3:N5"/>
    <mergeCell ref="C10:C12"/>
    <mergeCell ref="G10:G12"/>
    <mergeCell ref="F10:F12"/>
    <mergeCell ref="E10:E12"/>
    <mergeCell ref="H3:H5"/>
    <mergeCell ref="A13:G13"/>
    <mergeCell ref="E14:E16"/>
    <mergeCell ref="A18:A20"/>
    <mergeCell ref="C18:C20"/>
    <mergeCell ref="D18:D20"/>
    <mergeCell ref="A14:A16"/>
    <mergeCell ref="D14:D16"/>
    <mergeCell ref="E18:E20"/>
    <mergeCell ref="C23:C25"/>
    <mergeCell ref="B18:B20"/>
    <mergeCell ref="B23:B25"/>
    <mergeCell ref="B21:N21"/>
    <mergeCell ref="C14:C16"/>
    <mergeCell ref="F18:F20"/>
    <mergeCell ref="N22:N25"/>
    <mergeCell ref="N17:N20"/>
    <mergeCell ref="F14:F16"/>
    <mergeCell ref="B14:B16"/>
    <mergeCell ref="A54:N54"/>
    <mergeCell ref="F35:F38"/>
    <mergeCell ref="A48:N48"/>
    <mergeCell ref="A52:N52"/>
    <mergeCell ref="A44:N44"/>
    <mergeCell ref="A35:A38"/>
    <mergeCell ref="E35:E38"/>
    <mergeCell ref="B35:B38"/>
    <mergeCell ref="G35:G38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N30:N33"/>
    <mergeCell ref="B31:B33"/>
    <mergeCell ref="D31:D33"/>
    <mergeCell ref="C31:C33"/>
    <mergeCell ref="G31:G33"/>
    <mergeCell ref="F31:F33"/>
    <mergeCell ref="E31:E33"/>
    <mergeCell ref="A30:G30"/>
    <mergeCell ref="G14:G16"/>
    <mergeCell ref="A10:A12"/>
    <mergeCell ref="E27:E29"/>
    <mergeCell ref="A22:G22"/>
    <mergeCell ref="G23:G25"/>
    <mergeCell ref="F23:F25"/>
    <mergeCell ref="A26:G26"/>
    <mergeCell ref="G27:G29"/>
    <mergeCell ref="B27:B29"/>
    <mergeCell ref="D23:D25"/>
  </mergeCells>
  <printOptions/>
  <pageMargins left="0.2" right="0.17" top="0.17" bottom="0.17" header="0.17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2019-05-13T08:26:03Z</dcterms:modified>
  <cp:category/>
  <cp:version/>
  <cp:contentType/>
  <cp:contentStatus/>
</cp:coreProperties>
</file>